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2" i="1"/>
  <c r="D52" l="1"/>
  <c r="C52"/>
  <c r="D26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<sst xmlns="http://schemas.openxmlformats.org/spreadsheetml/2006/main" count="72" uniqueCount="57">
  <si>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</si>
  <si>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</si>
  <si>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</si>
  <si>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</si>
  <si>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</si>
  <si>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</si>
  <si>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</si>
  <si>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</si>
  <si>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</si>
  <si>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</si>
  <si>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</si>
  <si>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</si>
  <si>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</si>
  <si>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</si>
  <si>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</si>
  <si>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</si>
  <si>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</si>
  <si>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</si>
  <si>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</si>
  <si>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</si>
  <si>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</si>
  <si>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</si>
  <si>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</si>
  <si>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</si>
  <si>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</si>
  <si>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</si>
  <si>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</si>
  <si>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</si>
  <si>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</si>
  <si>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</si>
  <si>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</si>
  <si>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</si>
  <si>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</si>
  <si>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</si>
  <si>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</si>
  <si>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</si>
  <si>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</si>
  <si>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</si>
  <si>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</si>
  <si>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</si>
  <si>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</si>
  <si>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</si>
  <si>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</si>
  <si>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</si>
  <si>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</si>
  <si>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</si>
  <si>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</si>
  <si>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</si>
  <si>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</si>
  <si>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</si>
  <si>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</si>
  <si>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</si>
  <si>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Труда, д. 39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</si>
  <si>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6156,50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</si>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</sst>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9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29" t="s">
        <v>52</v>
      </c>
      <c r="B2" s="30"/>
      <c r="C2" s="30"/>
      <c r="D2" s="30"/>
      <c r="E2" s="30"/>
      <c r="F2" s="30"/>
      <c r="G2" s="30"/>
      <c r="H2" s="30"/>
    </row>
    <row r="3" spans="1:8" ht="15.75" customHeight="1">
      <c r="A3" s="27" t="s">
        <v>37</v>
      </c>
      <c r="B3" s="28"/>
      <c r="C3" s="28"/>
      <c r="D3" s="28"/>
      <c r="E3" s="28"/>
      <c r="F3" s="28"/>
      <c r="G3" s="28"/>
      <c r="H3" s="28"/>
    </row>
    <row r="4" spans="1:8">
      <c r="A4" s="32" t="s">
        <v>51</v>
      </c>
      <c r="B4" s="19"/>
      <c r="C4" s="19"/>
      <c r="D4" s="19"/>
      <c r="E4" s="19"/>
      <c r="F4" s="19"/>
      <c r="G4" s="19"/>
      <c r="H4" s="19"/>
    </row>
    <row r="5" spans="1:8" ht="26.25" customHeight="1">
      <c r="A5" s="29" t="s">
        <v>0</v>
      </c>
      <c r="B5" s="19"/>
      <c r="C5" s="19"/>
      <c r="D5" s="19"/>
      <c r="E5" s="19"/>
      <c r="F5" s="19"/>
      <c r="G5" s="19"/>
      <c r="H5" s="19"/>
    </row>
    <row r="6" spans="1:8">
      <c r="A6" s="27" t="s">
        <v>39</v>
      </c>
      <c r="B6" s="28"/>
      <c r="C6" s="28"/>
      <c r="D6" s="28"/>
      <c r="E6" s="28"/>
      <c r="F6" s="28"/>
      <c r="G6" s="28"/>
      <c r="H6" s="28"/>
    </row>
    <row r="7" spans="1:8" ht="22.5" customHeight="1">
      <c r="A7" s="29" t="s">
        <v>1</v>
      </c>
      <c r="B7" s="19"/>
      <c r="C7" s="19"/>
      <c r="D7" s="19"/>
      <c r="E7" s="19"/>
      <c r="F7" s="19"/>
      <c r="G7" s="19"/>
      <c r="H7" s="19"/>
    </row>
    <row r="8" spans="1:8">
      <c r="A8" s="27" t="s">
        <v>40</v>
      </c>
      <c r="B8" s="28"/>
      <c r="C8" s="28"/>
      <c r="D8" s="28"/>
      <c r="E8" s="28"/>
      <c r="F8" s="28"/>
      <c r="G8" s="28"/>
      <c r="H8" s="28"/>
    </row>
    <row r="9" spans="1:8" ht="24.75" customHeight="1">
      <c r="A9" s="29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29" t="s">
        <v>49</v>
      </c>
      <c r="B10" s="30"/>
      <c r="C10" s="30"/>
      <c r="D10" s="30"/>
      <c r="E10" s="30"/>
      <c r="F10" s="30"/>
      <c r="G10" s="19"/>
      <c r="H10" s="19"/>
    </row>
    <row r="11" spans="1:8" ht="19.5" customHeight="1">
      <c r="A11" s="29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7" t="s">
        <v>50</v>
      </c>
      <c r="B12" s="31"/>
      <c r="C12" s="31"/>
      <c r="D12" s="31"/>
      <c r="E12" s="31"/>
      <c r="F12" s="31"/>
      <c r="G12" s="31"/>
      <c r="H12" s="31"/>
    </row>
    <row r="13" spans="1:8" ht="19.5" customHeight="1">
      <c r="A13" s="29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18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3" t="s">
        <v>56</v>
      </c>
      <c r="B15" s="34"/>
      <c r="C15" s="34"/>
      <c r="D15" s="34"/>
      <c r="E15" s="34"/>
      <c r="F15" s="34"/>
      <c r="G15" s="34"/>
      <c r="H15" s="34"/>
    </row>
    <row r="16" spans="1:8" ht="37.5" customHeight="1">
      <c r="A16" s="18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3" t="s">
        <v>6</v>
      </c>
      <c r="B18" s="23" t="s">
        <v>7</v>
      </c>
      <c r="C18" s="23" t="s">
        <v>8</v>
      </c>
      <c r="D18" s="23" t="s">
        <v>9</v>
      </c>
      <c r="E18" s="23" t="s">
        <v>10</v>
      </c>
      <c r="F18" s="23"/>
      <c r="G18" s="23" t="s">
        <v>11</v>
      </c>
      <c r="H18" s="23"/>
    </row>
    <row r="19" spans="1:8" ht="74.25" customHeight="1">
      <c r="A19" s="23"/>
      <c r="B19" s="23"/>
      <c r="C19" s="23"/>
      <c r="D19" s="23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6156.5</v>
      </c>
      <c r="F21" s="6">
        <f>D21*E21</f>
        <v>480945.78</v>
      </c>
      <c r="G21" s="13">
        <v>6156.5</v>
      </c>
      <c r="H21" s="6">
        <f>G21*D21</f>
        <v>480945.78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6156.5</v>
      </c>
      <c r="F22" s="6">
        <f t="shared" ref="F22:F26" si="0">D22*E22</f>
        <v>189127.67999999999</v>
      </c>
      <c r="G22" s="13">
        <v>6156.5</v>
      </c>
      <c r="H22" s="6">
        <f t="shared" ref="H22:H26" si="1">G22*D22</f>
        <v>189127.67999999999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6156.5</v>
      </c>
      <c r="F23" s="6">
        <f t="shared" si="0"/>
        <v>209813.52</v>
      </c>
      <c r="G23" s="13">
        <v>6156.5</v>
      </c>
      <c r="H23" s="6">
        <f t="shared" si="1"/>
        <v>209813.52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6156.5</v>
      </c>
      <c r="F24" s="6">
        <f t="shared" si="0"/>
        <v>7880.3200000000006</v>
      </c>
      <c r="G24" s="13">
        <v>6156.5</v>
      </c>
      <c r="H24" s="6">
        <f t="shared" si="1"/>
        <v>7880.3200000000006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6156.5</v>
      </c>
      <c r="F25" s="6">
        <f t="shared" si="0"/>
        <v>16991.940000000002</v>
      </c>
      <c r="G25" s="13">
        <v>6156.5</v>
      </c>
      <c r="H25" s="6">
        <f t="shared" si="1"/>
        <v>16991.940000000002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6156.5</v>
      </c>
      <c r="F26" s="6">
        <f t="shared" si="0"/>
        <v>40632.9</v>
      </c>
      <c r="G26" s="13">
        <v>6156.5</v>
      </c>
      <c r="H26" s="6">
        <f t="shared" si="1"/>
        <v>40632.9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5" t="s">
        <v>13</v>
      </c>
      <c r="B28" s="25"/>
      <c r="C28" s="25"/>
      <c r="D28" s="25"/>
      <c r="E28" s="2" t="s">
        <v>14</v>
      </c>
      <c r="F28" s="6">
        <f>F21+F22+F23+F24+F25+F26</f>
        <v>945392.14</v>
      </c>
      <c r="G28" s="6" t="s">
        <v>14</v>
      </c>
      <c r="H28" s="6">
        <f t="shared" ref="H28" si="2">H21+H22+H23+H24+H25+H26</f>
        <v>945392.14</v>
      </c>
    </row>
    <row r="29" spans="1:8" ht="15.75">
      <c r="A29" s="1"/>
    </row>
    <row r="30" spans="1:8">
      <c r="A30" s="18" t="s">
        <v>15</v>
      </c>
      <c r="B30" s="19"/>
      <c r="C30" s="19"/>
      <c r="D30" s="19"/>
      <c r="E30" s="19"/>
      <c r="F30" s="19"/>
      <c r="G30" s="19"/>
      <c r="H30" s="19"/>
    </row>
    <row r="31" spans="1:8">
      <c r="A31" s="18" t="s">
        <v>16</v>
      </c>
      <c r="B31" s="19"/>
      <c r="C31" s="19"/>
      <c r="D31" s="19"/>
      <c r="E31" s="19"/>
      <c r="F31" s="19"/>
      <c r="G31" s="19"/>
      <c r="H31" s="19"/>
    </row>
    <row r="32" spans="1:8">
      <c r="A32" s="18" t="s">
        <v>17</v>
      </c>
      <c r="B32" s="19"/>
      <c r="C32" s="19"/>
      <c r="D32" s="19"/>
      <c r="E32" s="19"/>
      <c r="F32" s="19"/>
      <c r="G32" s="19"/>
      <c r="H32" s="19"/>
    </row>
    <row r="33" spans="1:11">
      <c r="A33" s="18" t="s">
        <v>18</v>
      </c>
      <c r="B33" s="19"/>
      <c r="C33" s="19"/>
      <c r="D33" s="19"/>
      <c r="E33" s="19"/>
      <c r="F33" s="19"/>
      <c r="G33" s="19"/>
      <c r="H33" s="19"/>
    </row>
    <row r="34" spans="1:11">
      <c r="A34" s="18" t="s">
        <v>19</v>
      </c>
      <c r="B34" s="19"/>
      <c r="C34" s="19"/>
      <c r="D34" s="19"/>
      <c r="E34" s="19"/>
      <c r="F34" s="19"/>
      <c r="G34" s="19"/>
      <c r="H34" s="19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5" t="s">
        <v>13</v>
      </c>
      <c r="B39" s="25"/>
      <c r="C39" s="25"/>
      <c r="D39" s="3"/>
      <c r="E39" s="2" t="s">
        <v>14</v>
      </c>
      <c r="F39" s="2" t="s">
        <v>14</v>
      </c>
    </row>
    <row r="40" spans="1:11" ht="15.75">
      <c r="A40" s="1"/>
    </row>
    <row r="41" spans="1:11" s="16" customFormat="1" ht="21.75" customHeight="1">
      <c r="A41" s="18" t="s">
        <v>55</v>
      </c>
      <c r="B41" s="26"/>
      <c r="C41" s="26"/>
      <c r="D41" s="26"/>
      <c r="E41" s="26"/>
      <c r="F41" s="26"/>
      <c r="G41" s="14">
        <v>331318.49</v>
      </c>
      <c r="H41" s="15" t="s">
        <v>54</v>
      </c>
      <c r="K41" s="17"/>
    </row>
    <row r="42" spans="1:11" ht="33" customHeight="1">
      <c r="A42" s="18" t="s">
        <v>25</v>
      </c>
      <c r="B42" s="19"/>
      <c r="C42" s="19"/>
      <c r="D42" s="19"/>
      <c r="E42" s="19"/>
      <c r="F42" s="19"/>
      <c r="G42" s="19"/>
      <c r="H42" s="19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3" t="s">
        <v>28</v>
      </c>
      <c r="E44" s="24"/>
    </row>
    <row r="45" spans="1:11" ht="15.75">
      <c r="A45" s="2">
        <v>1</v>
      </c>
      <c r="B45" s="2">
        <v>2</v>
      </c>
      <c r="C45" s="2">
        <v>3</v>
      </c>
      <c r="D45" s="20">
        <v>4</v>
      </c>
      <c r="E45" s="21"/>
    </row>
    <row r="46" spans="1:11" ht="15.75">
      <c r="A46" s="3"/>
      <c r="B46" s="3">
        <v>4</v>
      </c>
      <c r="C46" s="3">
        <v>1</v>
      </c>
      <c r="D46" s="22">
        <v>4339.38</v>
      </c>
      <c r="E46" s="21"/>
    </row>
    <row r="47" spans="1:11" ht="15.75">
      <c r="A47" s="1"/>
    </row>
    <row r="48" spans="1:11">
      <c r="A48" s="18" t="s">
        <v>29</v>
      </c>
      <c r="B48" s="19"/>
      <c r="C48" s="19"/>
      <c r="D48" s="19"/>
      <c r="E48" s="19"/>
      <c r="F48" s="19"/>
      <c r="G48" s="19"/>
      <c r="H48" s="19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249224.65+51958.12</f>
        <v>301182.77</v>
      </c>
      <c r="D52" s="3">
        <f>167317.75+1139720.68</f>
        <v>1307038.43</v>
      </c>
      <c r="E52" s="3">
        <f>140171.23+1142556.68</f>
        <v>1282727.9099999999</v>
      </c>
      <c r="F52" s="3">
        <f>C52+D52-E52</f>
        <v>325493.29000000004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5" t="s">
        <v>13</v>
      </c>
      <c r="B54" s="25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2026-03-20T08:17:27Z</dcterms:modified>
</cp:coreProperties>
</file>